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J157" l="1"/>
  <c r="I195"/>
  <c r="H195"/>
  <c r="G195"/>
  <c r="F176"/>
  <c r="I176"/>
  <c r="H176"/>
  <c r="G176"/>
  <c r="I157"/>
  <c r="H157"/>
  <c r="G157"/>
  <c r="H138"/>
  <c r="G138"/>
  <c r="G119"/>
  <c r="I119"/>
  <c r="H119"/>
  <c r="G100"/>
  <c r="I100"/>
  <c r="H100"/>
  <c r="F81"/>
  <c r="G81"/>
  <c r="I81"/>
  <c r="H81"/>
  <c r="I138"/>
  <c r="I62"/>
  <c r="H62"/>
  <c r="G62"/>
  <c r="I43"/>
  <c r="H43"/>
  <c r="G43"/>
  <c r="J24"/>
  <c r="J196" s="1"/>
  <c r="I24"/>
  <c r="G24"/>
  <c r="H24"/>
  <c r="L176"/>
  <c r="L196"/>
  <c r="F196" l="1"/>
  <c r="G196"/>
  <c r="I196"/>
  <c r="H196"/>
</calcChain>
</file>

<file path=xl/sharedStrings.xml><?xml version="1.0" encoding="utf-8"?>
<sst xmlns="http://schemas.openxmlformats.org/spreadsheetml/2006/main" count="286" uniqueCount="78">
  <si>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</si>
  <si>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</si>
  <si>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</si>
  <si>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</si>
  <si>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</si>
  <si>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</si>
  <si>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</si>
  <si>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</si>
  <si>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</si>
  <si>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</si>
  <si>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</si>
  <si>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</si>
  <si>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</si>
  <si>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</si>
  <si>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</si>
  <si>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</si>
  <si>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</si>
  <si>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</si>
  <si>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</si>
  <si>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</si>
  <si>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</si>
  <si>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</si>
  <si>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</si>
  <si>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</si>
  <si>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</si>
  <si>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</si>
  <si>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</si>
  <si>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</si>
  <si>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</si>
  <si>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</si>
  <si>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</si>
  <si>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</si>
  <si>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</si>
  <si>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</si>
  <si>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</si>
  <si>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</si>
  <si>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</si>
  <si>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</si>
  <si>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</si>
  <si>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</si>
  <si>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</si>
  <si>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</si>
  <si>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</si>
  <si>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</si>
  <si>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</si>
  <si>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</si>
  <si>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</si>
  <si>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</si>
  <si>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</si>
  <si>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</si>
  <si>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</si>
  <si>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</si>
  <si>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</si>
  <si>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</si>
  <si>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</si>
  <si>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</si>
  <si>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</si>
  <si>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</si>
  <si>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</si>
  <si>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компот из сухофруктов</t>
  </si>
  <si>
    <t xml:space="preserve">пудинг из печени </t>
  </si>
  <si>
    <t>котлета куриная с соусом</t>
  </si>
  <si>
    <t>294/366</t>
  </si>
  <si>
    <t>хлеб с маслом сливочным и сыром</t>
  </si>
  <si>
    <t>хлеб  с маслом сливочным и сыром</t>
  </si>
  <si>
    <t>каша гречневая вязкая</t>
  </si>
  <si>
    <t>МБОУ "Виноградовская средняя школа"</t>
  </si>
  <si>
    <t>овощи</t>
  </si>
  <si>
    <t>хлеб с маслом сливочными сыром</t>
  </si>
  <si>
    <t>омлет натуральный</t>
  </si>
  <si>
    <t>макароны отварные</t>
  </si>
  <si>
    <t>31.47</t>
  </si>
  <si>
    <t>202.24</t>
  </si>
  <si>
    <t>кисломолочный продукт</t>
  </si>
  <si>
    <t>рыба припущенная</t>
  </si>
  <si>
    <t>227/330</t>
  </si>
  <si>
    <t>Зайцева Е.В.</t>
  </si>
  <si>
    <t>каша вязкая гречневая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</si>
</sst>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7" t="s">
        <v>66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8.75">
      <c r="A2" s="4" t="s">
        <v>3</v>
      </c>
      <c r="C2" s="1"/>
      <c r="G2" s="1" t="s">
        <v>4</v>
      </c>
      <c r="H2" s="58" t="s">
        <v>76</v>
      </c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5</v>
      </c>
      <c r="I3" s="8">
        <v>9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51"/>
      <c r="G6" s="52"/>
      <c r="H6" s="52"/>
      <c r="I6" s="52"/>
      <c r="J6" s="21"/>
      <c r="K6" s="22"/>
      <c r="L6" s="21">
        <v>93.66</v>
      </c>
    </row>
    <row r="7" spans="1:12">
      <c r="A7" s="23"/>
      <c r="B7" s="24"/>
      <c r="C7" s="25"/>
      <c r="D7" s="26" t="s">
        <v>24</v>
      </c>
      <c r="E7" s="27" t="s">
        <v>40</v>
      </c>
      <c r="F7" s="28">
        <v>200</v>
      </c>
      <c r="G7" s="28">
        <v>8.1999999999999993</v>
      </c>
      <c r="H7" s="28">
        <v>12</v>
      </c>
      <c r="I7" s="28">
        <v>37</v>
      </c>
      <c r="J7" s="28">
        <v>289</v>
      </c>
      <c r="K7" s="29">
        <v>182</v>
      </c>
      <c r="L7" s="28"/>
    </row>
    <row r="8" spans="1:12">
      <c r="A8" s="23"/>
      <c r="B8" s="24"/>
      <c r="C8" s="25"/>
      <c r="D8" s="30" t="s">
        <v>25</v>
      </c>
      <c r="E8" s="27" t="s">
        <v>41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53" t="s">
        <v>64</v>
      </c>
      <c r="F9" s="28">
        <v>50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4" t="s">
        <v>26</v>
      </c>
      <c r="E11" s="54" t="s">
        <v>42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44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93.66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54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550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93.66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60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>
        <v>93.66</v>
      </c>
    </row>
    <row r="26" spans="1:12">
      <c r="A26" s="45"/>
      <c r="B26" s="24"/>
      <c r="C26" s="25"/>
      <c r="D26" s="26" t="s">
        <v>33</v>
      </c>
      <c r="E26" s="27" t="s">
        <v>46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>
      <c r="A27" s="45"/>
      <c r="B27" s="24"/>
      <c r="C27" s="25"/>
      <c r="D27" s="30" t="s">
        <v>25</v>
      </c>
      <c r="E27" s="27" t="s">
        <v>47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>
      <c r="A28" s="45"/>
      <c r="B28" s="24"/>
      <c r="C28" s="25"/>
      <c r="D28" s="30" t="s">
        <v>26</v>
      </c>
      <c r="E28" s="27" t="s">
        <v>48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30</v>
      </c>
      <c r="E30" s="27" t="s">
        <v>67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45</v>
      </c>
      <c r="L30" s="28"/>
    </row>
    <row r="31" spans="1:12">
      <c r="A31" s="45"/>
      <c r="B31" s="24"/>
      <c r="C31" s="25"/>
      <c r="D31" s="26" t="s">
        <v>26</v>
      </c>
      <c r="E31" s="27" t="s">
        <v>42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44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93.66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54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93.66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90</v>
      </c>
      <c r="G44" s="21">
        <v>7.7</v>
      </c>
      <c r="H44" s="21">
        <v>8.4</v>
      </c>
      <c r="I44" s="21">
        <v>8.8000000000000007</v>
      </c>
      <c r="J44" s="21">
        <v>149</v>
      </c>
      <c r="K44" s="22">
        <v>278</v>
      </c>
      <c r="L44" s="21">
        <v>93.66</v>
      </c>
    </row>
    <row r="45" spans="1:12">
      <c r="A45" s="23"/>
      <c r="B45" s="24"/>
      <c r="C45" s="25"/>
      <c r="D45" s="26" t="s">
        <v>33</v>
      </c>
      <c r="E45" s="27" t="s">
        <v>65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30" t="s">
        <v>25</v>
      </c>
      <c r="E46" s="27" t="s">
        <v>50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>
      <c r="A47" s="23"/>
      <c r="B47" s="24"/>
      <c r="C47" s="25"/>
      <c r="D47" s="30" t="s">
        <v>26</v>
      </c>
      <c r="E47" s="27" t="s">
        <v>48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44</v>
      </c>
      <c r="L49" s="28"/>
    </row>
    <row r="50" spans="1:12">
      <c r="A50" s="23"/>
      <c r="B50" s="24"/>
      <c r="C50" s="25"/>
      <c r="D50" s="26" t="s">
        <v>30</v>
      </c>
      <c r="E50" s="27" t="s">
        <v>67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17.04</v>
      </c>
      <c r="H51" s="36">
        <f>SUM(H44:H50)</f>
        <v>15.99</v>
      </c>
      <c r="I51" s="36">
        <f>SUM(I44:I50)</f>
        <v>69.37</v>
      </c>
      <c r="J51" s="36">
        <f>SUM(J44:J50)</f>
        <v>498.49</v>
      </c>
      <c r="K51" s="37"/>
      <c r="L51" s="36">
        <f>SUM(L44:L50)</f>
        <v>93.66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54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530</v>
      </c>
      <c r="G62" s="44">
        <f>G51+G61</f>
        <v>17.04</v>
      </c>
      <c r="H62" s="44">
        <f>H51+H61</f>
        <v>15.99</v>
      </c>
      <c r="I62" s="44">
        <f>I51+I61</f>
        <v>69.37</v>
      </c>
      <c r="J62" s="44">
        <f>J51+J61</f>
        <v>498.49</v>
      </c>
      <c r="K62" s="44"/>
      <c r="L62" s="44">
        <f>L51+L61</f>
        <v>93.66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61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62</v>
      </c>
      <c r="L63" s="21">
        <v>93.66</v>
      </c>
    </row>
    <row r="64" spans="1:12">
      <c r="A64" s="23"/>
      <c r="B64" s="24"/>
      <c r="C64" s="25"/>
      <c r="D64" s="26" t="s">
        <v>33</v>
      </c>
      <c r="E64" s="27" t="s">
        <v>51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30" t="s">
        <v>25</v>
      </c>
      <c r="E65" s="27" t="s">
        <v>52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48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30</v>
      </c>
      <c r="E68" s="27" t="s">
        <v>67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44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93.66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54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93.66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93.66</v>
      </c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54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43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>
      <c r="A87" s="23"/>
      <c r="B87" s="24"/>
      <c r="C87" s="25"/>
      <c r="D87" s="26" t="s">
        <v>55</v>
      </c>
      <c r="E87" s="27" t="s">
        <v>56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93.66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54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93.66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93.66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58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68</v>
      </c>
      <c r="F104" s="28">
        <v>50</v>
      </c>
      <c r="G104" s="28">
        <v>5.8</v>
      </c>
      <c r="H104" s="28">
        <v>8.3000000000000007</v>
      </c>
      <c r="I104" s="28">
        <v>14.8</v>
      </c>
      <c r="J104" s="28">
        <v>172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44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19.939999999999998</v>
      </c>
      <c r="H108" s="36">
        <f>SUM(H101:H107)</f>
        <v>24.4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93.66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54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550</v>
      </c>
      <c r="G119" s="44">
        <f>G108+G118</f>
        <v>19.939999999999998</v>
      </c>
      <c r="H119" s="44">
        <f>H108+H118</f>
        <v>24.4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93.66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150</v>
      </c>
      <c r="G120" s="21">
        <v>5.64</v>
      </c>
      <c r="H120" s="21">
        <v>6</v>
      </c>
      <c r="I120" s="21" t="s">
        <v>71</v>
      </c>
      <c r="J120" s="21" t="s">
        <v>72</v>
      </c>
      <c r="K120" s="22">
        <v>203</v>
      </c>
      <c r="L120" s="21">
        <v>93.66</v>
      </c>
    </row>
    <row r="121" spans="1:12">
      <c r="A121" s="45"/>
      <c r="B121" s="24"/>
      <c r="C121" s="25"/>
      <c r="D121" s="26" t="s">
        <v>33</v>
      </c>
      <c r="E121" s="27" t="s">
        <v>69</v>
      </c>
      <c r="F121" s="28">
        <v>90</v>
      </c>
      <c r="G121" s="28">
        <v>8.36</v>
      </c>
      <c r="H121" s="28">
        <v>10.9</v>
      </c>
      <c r="I121" s="28">
        <v>1.58</v>
      </c>
      <c r="J121" s="28">
        <v>174</v>
      </c>
      <c r="K121" s="29">
        <v>210</v>
      </c>
      <c r="L121" s="28"/>
    </row>
    <row r="122" spans="1:12">
      <c r="A122" s="45"/>
      <c r="B122" s="24"/>
      <c r="C122" s="25"/>
      <c r="D122" s="30" t="s">
        <v>25</v>
      </c>
      <c r="E122" s="27" t="s">
        <v>52</v>
      </c>
      <c r="F122" s="28">
        <v>200</v>
      </c>
      <c r="G122" s="28">
        <v>1</v>
      </c>
      <c r="H122" s="28"/>
      <c r="I122" s="28">
        <v>20.2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48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 t="s">
        <v>42</v>
      </c>
      <c r="F125" s="28">
        <v>20</v>
      </c>
      <c r="G125" s="28">
        <v>1.38</v>
      </c>
      <c r="H125" s="28">
        <v>0.24</v>
      </c>
      <c r="I125" s="28">
        <v>8.48</v>
      </c>
      <c r="J125" s="28">
        <v>42.8</v>
      </c>
      <c r="K125" s="29" t="s">
        <v>44</v>
      </c>
      <c r="L125" s="28"/>
    </row>
    <row r="126" spans="1:12">
      <c r="A126" s="45"/>
      <c r="B126" s="24"/>
      <c r="C126" s="25"/>
      <c r="D126" s="26" t="s">
        <v>30</v>
      </c>
      <c r="E126" s="27" t="s">
        <v>67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20.39</v>
      </c>
      <c r="H127" s="36">
        <f>SUM(H120:H126)</f>
        <v>21.74</v>
      </c>
      <c r="I127" s="36">
        <f>SUM(I120:I126)</f>
        <v>53.45</v>
      </c>
      <c r="J127" s="36">
        <f>SUM(J120:J126)</f>
        <v>452.04</v>
      </c>
      <c r="K127" s="37"/>
      <c r="L127" s="36">
        <f>SUM(L120:L126)</f>
        <v>93.66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54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550</v>
      </c>
      <c r="G138" s="44">
        <f>G127+G137</f>
        <v>20.39</v>
      </c>
      <c r="H138" s="44">
        <f>H127+H137</f>
        <v>21.74</v>
      </c>
      <c r="I138" s="44">
        <f>I127+I137</f>
        <v>53.45</v>
      </c>
      <c r="J138" s="44">
        <f>J127+J137</f>
        <v>452.04</v>
      </c>
      <c r="K138" s="44"/>
      <c r="L138" s="44">
        <f>L127+L137</f>
        <v>93.66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40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93.66</v>
      </c>
    </row>
    <row r="140" spans="1:12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50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63</v>
      </c>
      <c r="F142" s="28">
        <v>40</v>
      </c>
      <c r="G142" s="28">
        <v>2.4500000000000002</v>
      </c>
      <c r="H142" s="28">
        <v>7.55</v>
      </c>
      <c r="I142" s="28">
        <v>14.6</v>
      </c>
      <c r="J142" s="28">
        <v>136</v>
      </c>
      <c r="K142" s="29">
        <v>3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55</v>
      </c>
      <c r="E144" s="27" t="s">
        <v>73</v>
      </c>
      <c r="F144" s="28">
        <v>95</v>
      </c>
      <c r="G144" s="28">
        <v>2.9</v>
      </c>
      <c r="H144" s="28">
        <v>2.5</v>
      </c>
      <c r="I144" s="28">
        <v>4</v>
      </c>
      <c r="J144" s="28">
        <v>50</v>
      </c>
      <c r="K144" s="29" t="s">
        <v>44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565</v>
      </c>
      <c r="G146" s="36">
        <f>SUM(G139:G145)</f>
        <v>15.710000000000003</v>
      </c>
      <c r="H146" s="36">
        <f>SUM(H139:H145)</f>
        <v>25.07</v>
      </c>
      <c r="I146" s="36">
        <f>SUM(I139:I145)</f>
        <v>77.2</v>
      </c>
      <c r="J146" s="36">
        <f>SUM(J139:J145)</f>
        <v>597.5</v>
      </c>
      <c r="K146" s="37"/>
      <c r="L146" s="36">
        <f>SUM(L139:L145)</f>
        <v>93.66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54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565</v>
      </c>
      <c r="G157" s="44">
        <f>G146+G156</f>
        <v>15.710000000000003</v>
      </c>
      <c r="H157" s="44">
        <f>H146+H156</f>
        <v>25.07</v>
      </c>
      <c r="I157" s="44">
        <f>I146+I156</f>
        <v>77.2</v>
      </c>
      <c r="J157" s="44">
        <f>J146+J156</f>
        <v>597.5</v>
      </c>
      <c r="K157" s="44"/>
      <c r="L157" s="44">
        <f>L146+L156</f>
        <v>93.66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74</v>
      </c>
      <c r="F158" s="21">
        <v>105</v>
      </c>
      <c r="G158" s="21">
        <v>12</v>
      </c>
      <c r="H158" s="21">
        <v>8.3000000000000007</v>
      </c>
      <c r="I158" s="21">
        <v>6.7</v>
      </c>
      <c r="J158" s="21">
        <v>102</v>
      </c>
      <c r="K158" s="22" t="s">
        <v>75</v>
      </c>
      <c r="L158" s="21">
        <v>93.66</v>
      </c>
    </row>
    <row r="159" spans="1:12">
      <c r="A159" s="23"/>
      <c r="B159" s="24"/>
      <c r="C159" s="25"/>
      <c r="D159" s="26" t="s">
        <v>33</v>
      </c>
      <c r="E159" s="27" t="s">
        <v>46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23"/>
      <c r="B160" s="24"/>
      <c r="C160" s="25"/>
      <c r="D160" s="30" t="s">
        <v>25</v>
      </c>
      <c r="E160" s="27" t="s">
        <v>52</v>
      </c>
      <c r="F160" s="28">
        <v>200</v>
      </c>
      <c r="G160" s="28">
        <v>1</v>
      </c>
      <c r="H160" s="28">
        <v>0</v>
      </c>
      <c r="I160" s="28">
        <v>20.2</v>
      </c>
      <c r="J160" s="28">
        <v>84.8</v>
      </c>
      <c r="K160" s="29">
        <v>389</v>
      </c>
      <c r="L160" s="28"/>
    </row>
    <row r="161" spans="1:12">
      <c r="A161" s="23"/>
      <c r="B161" s="24"/>
      <c r="C161" s="25"/>
      <c r="D161" s="30" t="s">
        <v>26</v>
      </c>
      <c r="E161" s="27" t="s">
        <v>48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>
      <c r="A162" s="23"/>
      <c r="B162" s="24"/>
      <c r="C162" s="25"/>
      <c r="D162" s="30" t="s">
        <v>27</v>
      </c>
      <c r="E162" s="27" t="s">
        <v>50</v>
      </c>
      <c r="F162" s="28">
        <v>180</v>
      </c>
      <c r="G162" s="28">
        <v>0.06</v>
      </c>
      <c r="H162" s="28">
        <v>0.02</v>
      </c>
      <c r="I162" s="28">
        <v>12.6</v>
      </c>
      <c r="J162" s="28">
        <v>50.2</v>
      </c>
      <c r="K162" s="29">
        <v>376</v>
      </c>
      <c r="L162" s="28"/>
    </row>
    <row r="163" spans="1:12">
      <c r="A163" s="23"/>
      <c r="B163" s="24"/>
      <c r="C163" s="25"/>
      <c r="D163" s="26" t="s">
        <v>30</v>
      </c>
      <c r="E163" s="27" t="s">
        <v>67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44</v>
      </c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745</v>
      </c>
      <c r="G165" s="36">
        <f>SUM(G158:G164)</f>
        <v>21.029999999999998</v>
      </c>
      <c r="H165" s="36">
        <f>SUM(H158:H164)</f>
        <v>19.829999999999998</v>
      </c>
      <c r="I165" s="36">
        <f>SUM(I158:I164)</f>
        <v>95.49</v>
      </c>
      <c r="J165" s="36">
        <f>SUM(J158:J164)</f>
        <v>598.28</v>
      </c>
      <c r="K165" s="37"/>
      <c r="L165" s="36">
        <f>SUM(L158:L164)</f>
        <v>93.66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54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745</v>
      </c>
      <c r="G176" s="44">
        <f>G165+G175</f>
        <v>21.029999999999998</v>
      </c>
      <c r="H176" s="44">
        <f>H165+H175</f>
        <v>19.829999999999998</v>
      </c>
      <c r="I176" s="44">
        <f>I165+I175</f>
        <v>95.49</v>
      </c>
      <c r="J176" s="44">
        <f>J165+J175</f>
        <v>598.28</v>
      </c>
      <c r="K176" s="44"/>
      <c r="L176" s="44">
        <f>L165+L175</f>
        <v>93.66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49</v>
      </c>
      <c r="F177" s="21">
        <v>90</v>
      </c>
      <c r="G177" s="21">
        <v>7.7</v>
      </c>
      <c r="H177" s="21">
        <v>8.4</v>
      </c>
      <c r="I177" s="21">
        <v>8.8000000000000007</v>
      </c>
      <c r="J177" s="21">
        <v>149</v>
      </c>
      <c r="K177" s="22">
        <v>278</v>
      </c>
      <c r="L177" s="21">
        <v>93.66</v>
      </c>
    </row>
    <row r="178" spans="1:12">
      <c r="A178" s="23"/>
      <c r="B178" s="24"/>
      <c r="C178" s="25"/>
      <c r="D178" s="26" t="s">
        <v>33</v>
      </c>
      <c r="E178" s="27" t="s">
        <v>77</v>
      </c>
      <c r="F178" s="28">
        <v>150</v>
      </c>
      <c r="G178" s="28">
        <v>4.7300000000000004</v>
      </c>
      <c r="H178" s="28">
        <v>5.17</v>
      </c>
      <c r="I178" s="28">
        <v>21.2</v>
      </c>
      <c r="J178" s="28">
        <v>150.35</v>
      </c>
      <c r="K178" s="29">
        <v>303</v>
      </c>
      <c r="L178" s="28"/>
    </row>
    <row r="179" spans="1:12">
      <c r="A179" s="23"/>
      <c r="B179" s="24"/>
      <c r="C179" s="25"/>
      <c r="D179" s="30" t="s">
        <v>25</v>
      </c>
      <c r="E179" s="27" t="s">
        <v>59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>
      <c r="A180" s="23"/>
      <c r="B180" s="24"/>
      <c r="C180" s="25"/>
      <c r="D180" s="30" t="s">
        <v>26</v>
      </c>
      <c r="E180" s="27" t="s">
        <v>48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>
      <c r="A181" s="23"/>
      <c r="B181" s="24"/>
      <c r="C181" s="25"/>
      <c r="D181" s="30" t="s">
        <v>27</v>
      </c>
      <c r="E181" s="27" t="s">
        <v>43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>
      <c r="A182" s="23"/>
      <c r="B182" s="24"/>
      <c r="C182" s="25"/>
      <c r="D182" s="26" t="s">
        <v>30</v>
      </c>
      <c r="E182" s="27" t="s">
        <v>67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>
      <c r="A183" s="23"/>
      <c r="B183" s="24"/>
      <c r="C183" s="25"/>
      <c r="D183" s="26"/>
      <c r="E183" s="27" t="s">
        <v>42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44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660</v>
      </c>
      <c r="G184" s="36">
        <f>SUM(G177:G183)</f>
        <v>18.04</v>
      </c>
      <c r="H184" s="36">
        <f>SUM(H177:H183)</f>
        <v>16.46</v>
      </c>
      <c r="I184" s="36">
        <f>SUM(I177:I183)</f>
        <v>98.61</v>
      </c>
      <c r="J184" s="36">
        <f>SUM(J177:J183)</f>
        <v>628.08999999999992</v>
      </c>
      <c r="K184" s="37"/>
      <c r="L184" s="36">
        <f>SUM(L177:L183)</f>
        <v>93.66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54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660</v>
      </c>
      <c r="G195" s="44">
        <f>G184+G194</f>
        <v>18.04</v>
      </c>
      <c r="H195" s="44">
        <f>H184+H194</f>
        <v>16.46</v>
      </c>
      <c r="I195" s="44">
        <f>I184+I194</f>
        <v>98.61</v>
      </c>
      <c r="J195" s="44">
        <f>J184+J194</f>
        <v>628.08999999999992</v>
      </c>
      <c r="K195" s="44"/>
      <c r="L195" s="44">
        <f>L184+L194</f>
        <v>93.66</v>
      </c>
    </row>
    <row r="196" spans="1:12" ht="12.75" customHeight="1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573.5</v>
      </c>
      <c r="G196" s="50">
        <f>(G24+G43+G62+G81+G100+G119+G138+G157+G176+G195)/(IF(G24=0,0,1)+IF(G43=0,0,1)+IF(G62=0,0,1)+IF(G81=0,0,1)+IF(G100=0,0,1)+IF(G119=0,0,1)+IF(G138=0,0,1)+IF(G157=0,0,1)+IF(G176=0,0,1)+IF(G195=0,0,1))</f>
        <v>20.311999999999998</v>
      </c>
      <c r="H196" s="50">
        <f>(H24+H43+H62+H81+H100+H119+H138+H157+H176+H195)/(IF(H24=0,0,1)+IF(H43=0,0,1)+IF(H62=0,0,1)+IF(H81=0,0,1)+IF(H100=0,0,1)+IF(H119=0,0,1)+IF(H138=0,0,1)+IF(H157=0,0,1)+IF(H176=0,0,1)+IF(H195=0,0,1))</f>
        <v>22.71</v>
      </c>
      <c r="I196" s="50">
        <f>(I24+I43+I62+I81+I100+I119+I138+I157+I176+I195)/(IF(I24=0,0,1)+IF(I43=0,0,1)+IF(I62=0,0,1)+IF(I81=0,0,1)+IF(I100=0,0,1)+IF(I119=0,0,1)+IF(I138=0,0,1)+IF(I157=0,0,1)+IF(I176=0,0,1)+IF(I195=0,0,1))</f>
        <v>82.632000000000005</v>
      </c>
      <c r="J196" s="50">
        <f>(J24+J43+J62+J81+J100+J119+J138+J157+J176+J195)/(IF(J24=0,0,1)+IF(J43=0,0,1)+IF(J62=0,0,1)+IF(J81=0,0,1)+IF(J100=0,0,1)+IF(J119=0,0,1)+IF(J138=0,0,1)+IF(J157=0,0,1)+IF(J176=0,0,1)+IF(J195=0,0,1))</f>
        <v>618.81200000000001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93.659999999999982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2025-09-05T10:20:11Z</dcterms:modified>
  <dc:language>ru-RU</dc:language>
</cp:coreProperties>
</file>